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Ленинградский пр-кт, 13а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<sst xmlns="http://schemas.openxmlformats.org/spreadsheetml/2006/main" count="38" uniqueCount="34">
  <si>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</si>
  <si>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</si>
  <si>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</si>
  <si>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</si>
  <si>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</si>
  <si>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</si>
  <si>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</si>
  <si>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</si>
  <si>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</si>
  <si>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</si>
  <si>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</si>
  <si>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</si>
  <si>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</si>
  <si>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</si>
  <si>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</si>
  <si>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</si>
  <si>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</si>
  <si>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</si>
  <si>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</si>
  <si>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</si>
  <si>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</si>
  <si>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</si>
  <si>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</si>
  <si>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</si>
  <si>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</si>
  <si>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</si>
  <si>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</si>
  <si>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</si>
  <si>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</si>
  <si>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</si>
  <si>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</si>
  <si>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</si>
  <si>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</si>
  <si>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Ленинградский пр-кт, 13а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</si>
</sst>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171.56399999999999</v>
      </c>
      <c r="D11" s="49">
        <v>125914.24000000001</v>
      </c>
      <c r="E11" s="50">
        <v>4245.8999999999996</v>
      </c>
      <c r="F11" s="48">
        <v>1.9E-2</v>
      </c>
      <c r="G11" s="23">
        <v>703.38</v>
      </c>
      <c r="H11" s="23">
        <v>877.55</v>
      </c>
      <c r="I11" s="23">
        <v>1383.48</v>
      </c>
      <c r="J11" s="23">
        <v>126254.13</v>
      </c>
      <c r="K11" s="24">
        <v>4.0406980852116157E-2</v>
      </c>
      <c r="L11" s="25">
        <f>J11-D11</f>
        <v>339.88999999999942</v>
      </c>
    </row>
    <row r="12" spans="2:12" s="26" customFormat="1" ht="27.75" customHeight="1" x14ac:dyDescent="0.25">
      <c r="B12" s="22" t="s">
        <v>18</v>
      </c>
      <c r="C12" s="48">
        <v>180.191</v>
      </c>
      <c r="D12" s="49">
        <v>132245.82</v>
      </c>
      <c r="E12" s="50">
        <v>4245.8999999999996</v>
      </c>
      <c r="F12" s="48">
        <v>1.9E-2</v>
      </c>
      <c r="G12" s="23">
        <v>703.38</v>
      </c>
      <c r="H12" s="23">
        <v>877.55</v>
      </c>
      <c r="I12" s="23">
        <v>1383.48</v>
      </c>
      <c r="J12" s="23">
        <v>132514.41</v>
      </c>
      <c r="K12" s="24">
        <v>4.2438823335453027E-2</v>
      </c>
      <c r="L12" s="25">
        <f t="shared" ref="L12:L22" si="0">J12-D12</f>
        <v>268.58999999999651</v>
      </c>
    </row>
    <row r="13" spans="2:12" s="26" customFormat="1" ht="27.75" customHeight="1" x14ac:dyDescent="0.25">
      <c r="B13" s="22" t="s">
        <v>19</v>
      </c>
      <c r="C13" s="48">
        <v>139.345</v>
      </c>
      <c r="D13" s="49">
        <v>101957.44</v>
      </c>
      <c r="E13" s="50">
        <v>4245.5</v>
      </c>
      <c r="F13" s="48">
        <v>1.9E-2</v>
      </c>
      <c r="G13" s="23">
        <v>703.38</v>
      </c>
      <c r="H13" s="23">
        <v>877.55</v>
      </c>
      <c r="I13" s="23">
        <v>1383.48</v>
      </c>
      <c r="J13" s="23">
        <v>100479.45</v>
      </c>
      <c r="K13" s="24">
        <v>3.2821811329643152E-2</v>
      </c>
      <c r="L13" s="25">
        <f t="shared" si="0"/>
        <v>-1477.9900000000052</v>
      </c>
    </row>
    <row r="14" spans="2:12" s="26" customFormat="1" ht="27.75" customHeight="1" x14ac:dyDescent="0.25">
      <c r="B14" s="22" t="s">
        <v>20</v>
      </c>
      <c r="C14" s="48">
        <v>96.75200000000001</v>
      </c>
      <c r="D14" s="49">
        <v>71543.73</v>
      </c>
      <c r="E14" s="50">
        <v>4245.4999771118164</v>
      </c>
      <c r="F14" s="48">
        <v>1.9E-2</v>
      </c>
      <c r="G14" s="23">
        <v>703.38</v>
      </c>
      <c r="H14" s="23">
        <v>877.55</v>
      </c>
      <c r="I14" s="23">
        <v>1383.48</v>
      </c>
      <c r="J14" s="23">
        <v>69928.842300415039</v>
      </c>
      <c r="K14" s="24">
        <v>2.2789306447204297E-2</v>
      </c>
      <c r="L14" s="25">
        <f t="shared" si="0"/>
        <v>-1614.8876995849569</v>
      </c>
    </row>
    <row r="15" spans="2:12" s="26" customFormat="1" ht="27.75" customHeight="1" x14ac:dyDescent="0.25">
      <c r="B15" s="22" t="s">
        <v>21</v>
      </c>
      <c r="C15" s="48">
        <v>79.210999999999999</v>
      </c>
      <c r="D15" s="49">
        <v>58572.88</v>
      </c>
      <c r="E15" s="50">
        <v>4245.4999771118164</v>
      </c>
      <c r="F15" s="48">
        <v>1.9E-2</v>
      </c>
      <c r="G15" s="23">
        <v>703.38</v>
      </c>
      <c r="H15" s="23">
        <v>877.55</v>
      </c>
      <c r="I15" s="23">
        <v>1383.48</v>
      </c>
      <c r="J15" s="23">
        <v>57908.53076171875</v>
      </c>
      <c r="K15" s="24">
        <v>1.8657637599114221E-2</v>
      </c>
      <c r="L15" s="25">
        <f t="shared" si="0"/>
        <v>-664.34923828124738</v>
      </c>
    </row>
    <row r="16" spans="2:12" s="26" customFormat="1" ht="27.75" customHeight="1" x14ac:dyDescent="0.25">
      <c r="B16" s="22" t="s">
        <v>22</v>
      </c>
      <c r="C16" s="48">
        <v>12.573</v>
      </c>
      <c r="D16" s="49">
        <v>9292.8799999999992</v>
      </c>
      <c r="E16" s="50">
        <v>4245.5</v>
      </c>
      <c r="F16" s="48">
        <v>1.9E-2</v>
      </c>
      <c r="G16" s="23">
        <v>703.38</v>
      </c>
      <c r="H16" s="23">
        <v>877.55</v>
      </c>
      <c r="I16" s="23">
        <v>1383.48</v>
      </c>
      <c r="J16" s="23">
        <v>0</v>
      </c>
      <c r="K16" s="24">
        <v>2.9614886350253209E-3</v>
      </c>
      <c r="L16" s="25">
        <f t="shared" si="0"/>
        <v>-9292.8799999999992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4245.5</v>
      </c>
      <c r="F17" s="48">
        <v>1.9E-2</v>
      </c>
      <c r="G17" s="23">
        <v>744.88</v>
      </c>
      <c r="H17" s="23">
        <v>929.33</v>
      </c>
      <c r="I17" s="23">
        <v>1444.36</v>
      </c>
      <c r="J17" s="23">
        <v>63145.94</v>
      </c>
      <c r="K17" s="24">
        <v>0</v>
      </c>
      <c r="L17" s="25">
        <f t="shared" si="0"/>
        <v>63145.94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4245.5</v>
      </c>
      <c r="F18" s="48">
        <v>1.9E-2</v>
      </c>
      <c r="G18" s="23">
        <v>744.88</v>
      </c>
      <c r="H18" s="23">
        <v>929.33</v>
      </c>
      <c r="I18" s="23">
        <v>1444.36</v>
      </c>
      <c r="J18" s="23">
        <v>63145.94</v>
      </c>
      <c r="K18" s="24">
        <v>0</v>
      </c>
      <c r="L18" s="25">
        <f t="shared" si="0"/>
        <v>63145.94</v>
      </c>
    </row>
    <row r="19" spans="2:12" s="26" customFormat="1" ht="27.75" customHeight="1" x14ac:dyDescent="0.25">
      <c r="B19" s="22" t="s">
        <v>25</v>
      </c>
      <c r="C19" s="48">
        <v>24.927</v>
      </c>
      <c r="D19" s="49">
        <v>19820.849999999999</v>
      </c>
      <c r="E19" s="50">
        <v>4245.4999694824219</v>
      </c>
      <c r="F19" s="48">
        <v>1.9E-2</v>
      </c>
      <c r="G19" s="23">
        <v>744.88</v>
      </c>
      <c r="H19" s="23">
        <v>929.33</v>
      </c>
      <c r="I19" s="23">
        <v>1444.36</v>
      </c>
      <c r="J19" s="23">
        <v>64139.658569335938</v>
      </c>
      <c r="K19" s="24">
        <v>5.8713932821059245E-3</v>
      </c>
      <c r="L19" s="25">
        <f t="shared" si="0"/>
        <v>44318.808569335939</v>
      </c>
    </row>
    <row r="20" spans="2:12" s="26" customFormat="1" ht="27.75" customHeight="1" x14ac:dyDescent="0.25">
      <c r="B20" s="22" t="s">
        <v>26</v>
      </c>
      <c r="C20" s="48">
        <v>84.492000000000004</v>
      </c>
      <c r="D20" s="49">
        <v>66548.42</v>
      </c>
      <c r="E20" s="50">
        <v>4245.4999523162842</v>
      </c>
      <c r="F20" s="48">
        <v>1.9E-2</v>
      </c>
      <c r="G20" s="23">
        <v>744.88</v>
      </c>
      <c r="H20" s="23">
        <v>929.33</v>
      </c>
      <c r="I20" s="23">
        <v>1444.36</v>
      </c>
      <c r="J20" s="23">
        <v>63533.942016601563</v>
      </c>
      <c r="K20" s="24">
        <v>1.9901543033560128E-2</v>
      </c>
      <c r="L20" s="25">
        <f t="shared" si="0"/>
        <v>-3014.4779833984358</v>
      </c>
    </row>
    <row r="21" spans="2:12" s="26" customFormat="1" ht="27.75" customHeight="1" x14ac:dyDescent="0.25">
      <c r="B21" s="22" t="s">
        <v>27</v>
      </c>
      <c r="C21" s="48">
        <v>119.068</v>
      </c>
      <c r="D21" s="49">
        <v>94450.93</v>
      </c>
      <c r="E21" s="50">
        <v>4245.5</v>
      </c>
      <c r="F21" s="48">
        <v>1.9E-2</v>
      </c>
      <c r="G21" s="23">
        <v>744.88</v>
      </c>
      <c r="H21" s="23">
        <v>929.33</v>
      </c>
      <c r="I21" s="23">
        <v>1444.36</v>
      </c>
      <c r="J21" s="23">
        <v>63987.310000000012</v>
      </c>
      <c r="K21" s="24">
        <v>2.8045695442232951E-2</v>
      </c>
      <c r="L21" s="25">
        <f t="shared" si="0"/>
        <v>-30463.619999999981</v>
      </c>
    </row>
    <row r="22" spans="2:12" s="26" customFormat="1" ht="27.75" customHeight="1" x14ac:dyDescent="0.25">
      <c r="B22" s="22" t="s">
        <v>28</v>
      </c>
      <c r="C22" s="48">
        <v>160.53</v>
      </c>
      <c r="D22" s="49">
        <v>127442.83</v>
      </c>
      <c r="E22" s="50">
        <v>4245.5001220703125</v>
      </c>
      <c r="F22" s="48">
        <v>1.9E-2</v>
      </c>
      <c r="G22" s="23">
        <v>744.88</v>
      </c>
      <c r="H22" s="23">
        <v>929.33</v>
      </c>
      <c r="I22" s="23">
        <v>1444.36</v>
      </c>
      <c r="J22" s="23">
        <v>64038.471313476563</v>
      </c>
      <c r="K22" s="24">
        <v>3.7811799642987115E-2</v>
      </c>
      <c r="L22" s="25">
        <f t="shared" si="0"/>
        <v>-63404.358686523439</v>
      </c>
    </row>
    <row r="23" spans="2:12" s="26" customFormat="1" ht="15" x14ac:dyDescent="0.25">
      <c r="B23" s="27" t="s">
        <v>29</v>
      </c>
      <c r="C23" s="28">
        <f>SUM(C11:C22)</f>
        <v>1068.653</v>
      </c>
      <c r="D23" s="28">
        <f>SUM(D11:D22)</f>
        <v>807790.0199999999</v>
      </c>
      <c r="E23" s="47">
        <f>E22</f>
        <v>4245.5001220703125</v>
      </c>
      <c r="F23" s="30">
        <f>SUM(F11:F22)/12</f>
        <v>1.8999999999999996E-2</v>
      </c>
      <c r="G23" s="29"/>
      <c r="H23" s="29"/>
      <c r="I23" s="29"/>
      <c r="J23" s="29">
        <f>SUM(J11:J22)</f>
        <v>869076.62496154779</v>
      </c>
      <c r="K23" s="31">
        <f>SUM(K11:K22)/12</f>
        <v>2.0975539966620188E-2</v>
      </c>
      <c r="L23" s="29">
        <f t="shared" ref="L23" si="1">SUM(L11:L22)</f>
        <v>61286.604961547855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Ленинградский пр-кт, 13а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2019-04-05T09:11:34Z</dcterms:modified>
</cp:coreProperties>
</file>